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F196"/>
  <c r="L196"/>
  <c r="H196"/>
  <c r="G196"/>
  <c r="J196"/>
</calcChain>
</file>

<file path=xl/sharedStrings.xml><?xml version="1.0" encoding="utf-8"?>
<sst xmlns="http://schemas.openxmlformats.org/spreadsheetml/2006/main" count="258" uniqueCount="82">
  <si>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</si>
  <si>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</si>
  <si>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</si>
  <si>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</si>
  <si>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</si>
  <si>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</si>
  <si>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</si>
  <si>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</si>
  <si>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</si>
  <si>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</si>
  <si>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</si>
  <si>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</si>
  <si>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</si>
  <si>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</si>
  <si>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</si>
  <si>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</si>
  <si>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</si>
  <si>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</si>
  <si>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</si>
  <si>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</si>
  <si>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</si>
  <si>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</si>
  <si>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</si>
  <si>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</si>
  <si>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</si>
  <si>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</si>
  <si>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</si>
  <si>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</si>
  <si>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</si>
  <si>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</si>
  <si>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</si>
  <si>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</si>
  <si>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</si>
  <si>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</si>
  <si>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</si>
  <si>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</si>
  <si>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</si>
  <si>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</si>
  <si>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</si>
  <si>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"Яшкульская СОШ им. гвардии майора С.В. Санчирова</t>
  </si>
  <si>
    <t>суп с макаронными изделиями, курицей и картофелем</t>
  </si>
  <si>
    <t>250/ 36</t>
  </si>
  <si>
    <t>чай молочный</t>
  </si>
  <si>
    <t>яйцо отварное</t>
  </si>
  <si>
    <t>Хлеб</t>
  </si>
  <si>
    <t>бананы</t>
  </si>
  <si>
    <t>какао с молоком</t>
  </si>
  <si>
    <t>котлеты из измельченного мяса птицы</t>
  </si>
  <si>
    <t>гречка отварная,рассыпчатая</t>
  </si>
  <si>
    <t>кисель</t>
  </si>
  <si>
    <t xml:space="preserve">Хлеб </t>
  </si>
  <si>
    <t>Нарезка из свежих помидоров</t>
  </si>
  <si>
    <t>суп молочный с макаронными изделиями</t>
  </si>
  <si>
    <t>сыр</t>
  </si>
  <si>
    <t>йогурт Нежный с соком клубники</t>
  </si>
  <si>
    <t>суп гороховый с мясом курицы и картофелем</t>
  </si>
  <si>
    <t>булочка школьная</t>
  </si>
  <si>
    <t>котлеты рыбные из сазана полуфабрикаты</t>
  </si>
  <si>
    <t>чай с сахаром</t>
  </si>
  <si>
    <t>рис отварной</t>
  </si>
  <si>
    <t>сок 0,200</t>
  </si>
  <si>
    <t>рассольник "Ленинградский""</t>
  </si>
  <si>
    <t>компот из смеси сухофруктов</t>
  </si>
  <si>
    <t>груши</t>
  </si>
  <si>
    <t>каша молочная рисовая ,сладкая, вязкая</t>
  </si>
  <si>
    <t>творог и сметана с сахаром</t>
  </si>
  <si>
    <t>круассаны</t>
  </si>
  <si>
    <t>яблоки</t>
  </si>
  <si>
    <t>гуляш из мясо (куриное филе)</t>
  </si>
  <si>
    <t>макаронные изделия отварные</t>
  </si>
  <si>
    <t>овощи натуральные (огурцы  свежие)</t>
  </si>
  <si>
    <t>директор школы</t>
  </si>
  <si>
    <t>Бадма-Горяева Н.В.</t>
  </si>
  <si>
    <t>сырок глазированный творожный с какао и сгущенным молоком</t>
  </si>
  <si>
    <t>хлеб пшеничный</t>
  </si>
  <si>
    <t>борщ на мясокостном бульоне со сметаной</t>
  </si>
  <si>
    <t>плов из куриного филе</t>
  </si>
  <si>
    <t>69/150</t>
  </si>
  <si>
    <t>салат из свежих огурцов</t>
  </si>
  <si>
    <t xml:space="preserve">салат из свежих огурцов </t>
  </si>
  <si>
    <t>кондитерское изделие</t>
  </si>
  <si>
    <t>1 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</si>
</sst>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71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3" t="s">
        <v>72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7" t="s">
        <v>75</v>
      </c>
      <c r="F6" s="51">
        <v>250</v>
      </c>
      <c r="G6" s="51">
        <v>11.3</v>
      </c>
      <c r="H6" s="51">
        <v>10.5</v>
      </c>
      <c r="I6" s="53">
        <v>22</v>
      </c>
      <c r="J6" s="51">
        <v>227.5</v>
      </c>
      <c r="K6" s="40">
        <v>76</v>
      </c>
      <c r="L6" s="52">
        <v>22.98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63" t="s">
        <v>62</v>
      </c>
      <c r="F8" s="42">
        <v>200</v>
      </c>
      <c r="G8" s="42">
        <v>0.04</v>
      </c>
      <c r="H8" s="42">
        <v>0</v>
      </c>
      <c r="I8" s="42">
        <v>24.76</v>
      </c>
      <c r="J8" s="42">
        <v>94.2</v>
      </c>
      <c r="K8" s="43">
        <v>868</v>
      </c>
      <c r="L8" s="42">
        <v>5</v>
      </c>
    </row>
    <row r="9" spans="1:12" ht="15.75" thickBot="1">
      <c r="A9" s="23"/>
      <c r="B9" s="15"/>
      <c r="C9" s="11"/>
      <c r="D9" s="7" t="s">
        <v>23</v>
      </c>
      <c r="E9" s="63" t="s">
        <v>74</v>
      </c>
      <c r="F9" s="42">
        <v>60</v>
      </c>
      <c r="G9" s="42">
        <v>4.92</v>
      </c>
      <c r="H9" s="42">
        <v>0.84</v>
      </c>
      <c r="I9" s="42">
        <v>0.78</v>
      </c>
      <c r="J9" s="42">
        <v>117</v>
      </c>
      <c r="K9" s="43">
        <v>878</v>
      </c>
      <c r="L9" s="42">
        <v>4</v>
      </c>
    </row>
    <row r="10" spans="1:12" ht="15">
      <c r="A10" s="23"/>
      <c r="B10" s="15"/>
      <c r="C10" s="11"/>
      <c r="D10" s="7" t="s">
        <v>24</v>
      </c>
      <c r="E10" s="50" t="s">
        <v>63</v>
      </c>
      <c r="F10" s="51">
        <v>200</v>
      </c>
      <c r="G10" s="42">
        <v>0.8</v>
      </c>
      <c r="H10" s="42">
        <v>0.6</v>
      </c>
      <c r="I10" s="42">
        <v>20.6</v>
      </c>
      <c r="J10" s="42">
        <v>94</v>
      </c>
      <c r="K10" s="43">
        <v>338</v>
      </c>
      <c r="L10" s="52">
        <v>40</v>
      </c>
    </row>
    <row r="11" spans="1:12" ht="15.75" thickBot="1">
      <c r="A11" s="23"/>
      <c r="B11" s="15"/>
      <c r="C11" s="11"/>
      <c r="D11" s="66" t="s">
        <v>26</v>
      </c>
      <c r="E11" s="63" t="s">
        <v>53</v>
      </c>
      <c r="F11" s="42">
        <v>10</v>
      </c>
      <c r="G11" s="42">
        <v>2.3199999999999998</v>
      </c>
      <c r="H11" s="42">
        <v>2.95</v>
      </c>
      <c r="I11" s="42">
        <v>0</v>
      </c>
      <c r="J11" s="42">
        <v>36.4</v>
      </c>
      <c r="K11" s="43">
        <v>42</v>
      </c>
      <c r="L11" s="42">
        <v>7.66</v>
      </c>
    </row>
    <row r="12" spans="1:12" ht="15">
      <c r="A12" s="23"/>
      <c r="B12" s="15"/>
      <c r="C12" s="11"/>
      <c r="D12" s="6"/>
      <c r="E12" s="50"/>
      <c r="F12" s="51"/>
      <c r="G12" s="42"/>
      <c r="H12" s="42"/>
      <c r="I12" s="42"/>
      <c r="J12" s="42"/>
      <c r="K12" s="43"/>
      <c r="L12" s="52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19.38</v>
      </c>
      <c r="H13" s="19">
        <f t="shared" si="0"/>
        <v>14.89</v>
      </c>
      <c r="I13" s="19">
        <f t="shared" si="0"/>
        <v>68.140000000000015</v>
      </c>
      <c r="J13" s="19">
        <f t="shared" si="0"/>
        <v>569.1</v>
      </c>
      <c r="K13" s="25"/>
      <c r="L13" s="19">
        <f t="shared" ref="L13" si="1">SUM(L6:L12)</f>
        <v>79.64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720</v>
      </c>
      <c r="G24" s="32">
        <f t="shared" ref="G24:J24" si="4">G13+G23</f>
        <v>19.38</v>
      </c>
      <c r="H24" s="32">
        <f t="shared" si="4"/>
        <v>14.89</v>
      </c>
      <c r="I24" s="32">
        <f t="shared" si="4"/>
        <v>68.140000000000015</v>
      </c>
      <c r="J24" s="32">
        <f t="shared" si="4"/>
        <v>569.1</v>
      </c>
      <c r="K24" s="32"/>
      <c r="L24" s="32">
        <f t="shared" ref="L24" si="5">L13+L23</f>
        <v>79.64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4" t="s">
        <v>76</v>
      </c>
      <c r="F25" s="65" t="s">
        <v>77</v>
      </c>
      <c r="G25" s="39">
        <v>17.600000000000001</v>
      </c>
      <c r="H25" s="39">
        <v>26</v>
      </c>
      <c r="I25" s="39">
        <v>53.2</v>
      </c>
      <c r="J25" s="39">
        <v>403.6</v>
      </c>
      <c r="K25" s="40">
        <v>185</v>
      </c>
      <c r="L25" s="39">
        <v>35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4" t="s">
        <v>49</v>
      </c>
      <c r="F27" s="55">
        <v>200</v>
      </c>
      <c r="G27" s="55">
        <v>0</v>
      </c>
      <c r="H27" s="55">
        <v>0</v>
      </c>
      <c r="I27" s="57">
        <v>15.3</v>
      </c>
      <c r="J27" s="42">
        <v>50</v>
      </c>
      <c r="K27" s="43">
        <v>43</v>
      </c>
      <c r="L27" s="42">
        <v>6.4</v>
      </c>
    </row>
    <row r="28" spans="1:12" ht="15">
      <c r="A28" s="14"/>
      <c r="B28" s="15"/>
      <c r="C28" s="11"/>
      <c r="D28" s="7" t="s">
        <v>23</v>
      </c>
      <c r="E28" s="63" t="s">
        <v>74</v>
      </c>
      <c r="F28" s="42">
        <v>60</v>
      </c>
      <c r="G28" s="42">
        <v>4.92</v>
      </c>
      <c r="H28" s="42">
        <v>0.84</v>
      </c>
      <c r="I28" s="42">
        <v>0.78</v>
      </c>
      <c r="J28" s="42">
        <v>117</v>
      </c>
      <c r="K28" s="43">
        <v>878</v>
      </c>
      <c r="L28" s="42">
        <v>4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6" t="s">
        <v>26</v>
      </c>
      <c r="E30" s="54" t="s">
        <v>78</v>
      </c>
      <c r="F30" s="42">
        <v>60</v>
      </c>
      <c r="G30" s="42">
        <v>0.46</v>
      </c>
      <c r="H30" s="42">
        <v>3.65</v>
      </c>
      <c r="I30" s="42">
        <v>1.43</v>
      </c>
      <c r="J30" s="42">
        <v>40.380000000000003</v>
      </c>
      <c r="K30" s="43">
        <v>13</v>
      </c>
      <c r="L30" s="42">
        <v>8.09</v>
      </c>
    </row>
    <row r="31" spans="1:12" ht="15">
      <c r="A31" s="14"/>
      <c r="B31" s="15"/>
      <c r="C31" s="11"/>
      <c r="D31" s="6"/>
      <c r="E31" s="63" t="s">
        <v>60</v>
      </c>
      <c r="F31" s="42">
        <v>200</v>
      </c>
      <c r="G31" s="42">
        <v>1</v>
      </c>
      <c r="H31" s="42">
        <v>1</v>
      </c>
      <c r="I31" s="42">
        <v>17</v>
      </c>
      <c r="J31" s="42">
        <v>90</v>
      </c>
      <c r="K31" s="43"/>
      <c r="L31" s="42">
        <v>28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23.980000000000004</v>
      </c>
      <c r="H32" s="19">
        <f t="shared" ref="H32" si="7">SUM(H25:H31)</f>
        <v>31.49</v>
      </c>
      <c r="I32" s="19">
        <f t="shared" ref="I32" si="8">SUM(I25:I31)</f>
        <v>87.710000000000008</v>
      </c>
      <c r="J32" s="19">
        <f t="shared" ref="J32:L32" si="9">SUM(J25:J31)</f>
        <v>700.98</v>
      </c>
      <c r="K32" s="25"/>
      <c r="L32" s="19">
        <f t="shared" si="9"/>
        <v>81.489999999999995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520</v>
      </c>
      <c r="G43" s="32">
        <f t="shared" ref="G43" si="14">G32+G42</f>
        <v>23.980000000000004</v>
      </c>
      <c r="H43" s="32">
        <f t="shared" ref="H43" si="15">H32+H42</f>
        <v>31.49</v>
      </c>
      <c r="I43" s="32">
        <f t="shared" ref="I43" si="16">I32+I42</f>
        <v>87.710000000000008</v>
      </c>
      <c r="J43" s="32">
        <f t="shared" ref="J43:L43" si="17">J32+J42</f>
        <v>700.98</v>
      </c>
      <c r="K43" s="32"/>
      <c r="L43" s="32">
        <f t="shared" si="17"/>
        <v>81.489999999999995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0" t="s">
        <v>40</v>
      </c>
      <c r="F44" s="51" t="s">
        <v>41</v>
      </c>
      <c r="G44" s="51">
        <v>8</v>
      </c>
      <c r="H44" s="51">
        <v>6.98</v>
      </c>
      <c r="I44" s="53">
        <v>27</v>
      </c>
      <c r="J44" s="51">
        <v>211</v>
      </c>
      <c r="K44" s="53">
        <v>208</v>
      </c>
      <c r="L44" s="52">
        <v>18.5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56"/>
    </row>
    <row r="46" spans="1:12" ht="15">
      <c r="A46" s="23"/>
      <c r="B46" s="15"/>
      <c r="C46" s="11"/>
      <c r="D46" s="7" t="s">
        <v>22</v>
      </c>
      <c r="E46" s="54" t="s">
        <v>46</v>
      </c>
      <c r="F46" s="55">
        <v>200</v>
      </c>
      <c r="G46" s="55">
        <v>4.62</v>
      </c>
      <c r="H46" s="55">
        <v>4.0199999999999996</v>
      </c>
      <c r="I46" s="57">
        <v>43.8</v>
      </c>
      <c r="J46" s="55">
        <v>177.56</v>
      </c>
      <c r="K46" s="43">
        <v>693</v>
      </c>
      <c r="L46" s="56">
        <v>13.2</v>
      </c>
    </row>
    <row r="47" spans="1:12" ht="15.75" thickBot="1">
      <c r="A47" s="23"/>
      <c r="B47" s="15"/>
      <c r="C47" s="11"/>
      <c r="D47" s="7" t="s">
        <v>23</v>
      </c>
      <c r="E47" s="41" t="s">
        <v>44</v>
      </c>
      <c r="F47" s="55">
        <v>60</v>
      </c>
      <c r="G47" s="55">
        <v>5</v>
      </c>
      <c r="H47" s="55">
        <v>1</v>
      </c>
      <c r="I47" s="57">
        <v>1</v>
      </c>
      <c r="J47" s="43">
        <v>117</v>
      </c>
      <c r="K47" s="43">
        <v>878</v>
      </c>
      <c r="L47" s="42">
        <v>4</v>
      </c>
    </row>
    <row r="48" spans="1:12" ht="15">
      <c r="A48" s="23"/>
      <c r="B48" s="15"/>
      <c r="C48" s="11"/>
      <c r="D48" s="7" t="s">
        <v>24</v>
      </c>
      <c r="E48" s="50" t="s">
        <v>45</v>
      </c>
      <c r="F48" s="51">
        <v>216</v>
      </c>
      <c r="G48" s="51">
        <v>3</v>
      </c>
      <c r="H48" s="51">
        <v>0</v>
      </c>
      <c r="I48" s="53">
        <v>48</v>
      </c>
      <c r="J48" s="42">
        <v>197</v>
      </c>
      <c r="K48" s="43">
        <v>338</v>
      </c>
      <c r="L48" s="42">
        <v>32.299999999999997</v>
      </c>
    </row>
    <row r="49" spans="1:12" ht="15">
      <c r="A49" s="23"/>
      <c r="B49" s="15"/>
      <c r="C49" s="11"/>
      <c r="D49" s="58" t="s">
        <v>26</v>
      </c>
      <c r="E49" s="54" t="s">
        <v>43</v>
      </c>
      <c r="F49" s="42">
        <v>60</v>
      </c>
      <c r="G49" s="55">
        <v>5</v>
      </c>
      <c r="H49" s="55">
        <v>5</v>
      </c>
      <c r="I49" s="57">
        <v>0</v>
      </c>
      <c r="J49" s="42">
        <v>63</v>
      </c>
      <c r="K49" s="43">
        <v>133</v>
      </c>
      <c r="L49" s="42">
        <v>9</v>
      </c>
    </row>
    <row r="50" spans="1:12" ht="15.75" thickBot="1">
      <c r="A50" s="23"/>
      <c r="B50" s="15"/>
      <c r="C50" s="11"/>
      <c r="D50" s="6"/>
      <c r="E50" s="63"/>
      <c r="F50" s="42"/>
      <c r="G50" s="61"/>
      <c r="H50" s="61"/>
      <c r="I50" s="6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536</v>
      </c>
      <c r="G51" s="19">
        <f t="shared" ref="G51" si="18">SUM(G44:G50)</f>
        <v>25.62</v>
      </c>
      <c r="H51" s="19">
        <f t="shared" ref="H51" si="19">SUM(H44:H50)</f>
        <v>17</v>
      </c>
      <c r="I51" s="19">
        <f t="shared" ref="I51" si="20">SUM(I44:I50)</f>
        <v>119.8</v>
      </c>
      <c r="J51" s="19">
        <f t="shared" ref="J51:L51" si="21">SUM(J44:J50)</f>
        <v>765.56</v>
      </c>
      <c r="K51" s="25"/>
      <c r="L51" s="19">
        <f t="shared" si="21"/>
        <v>77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58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536</v>
      </c>
      <c r="G62" s="32">
        <f t="shared" ref="G62" si="26">G51+G61</f>
        <v>25.62</v>
      </c>
      <c r="H62" s="32">
        <f t="shared" ref="H62" si="27">H51+H61</f>
        <v>17</v>
      </c>
      <c r="I62" s="32">
        <f t="shared" ref="I62" si="28">I51+I61</f>
        <v>119.8</v>
      </c>
      <c r="J62" s="32">
        <f t="shared" ref="J62:L62" si="29">J51+J61</f>
        <v>765.56</v>
      </c>
      <c r="K62" s="32"/>
      <c r="L62" s="32">
        <f t="shared" si="29"/>
        <v>77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47</v>
      </c>
      <c r="F63" s="51">
        <v>110</v>
      </c>
      <c r="G63" s="51">
        <v>12</v>
      </c>
      <c r="H63" s="51">
        <v>30</v>
      </c>
      <c r="I63" s="53">
        <v>14</v>
      </c>
      <c r="J63" s="51">
        <v>370</v>
      </c>
      <c r="K63" s="40">
        <v>302</v>
      </c>
      <c r="L63" s="52">
        <v>32.6</v>
      </c>
    </row>
    <row r="64" spans="1:12" ht="15">
      <c r="A64" s="23"/>
      <c r="B64" s="15"/>
      <c r="C64" s="11"/>
      <c r="D64" s="58" t="s">
        <v>29</v>
      </c>
      <c r="E64" s="54" t="s">
        <v>48</v>
      </c>
      <c r="F64" s="55">
        <v>150</v>
      </c>
      <c r="G64" s="55">
        <v>0</v>
      </c>
      <c r="H64" s="55">
        <v>64</v>
      </c>
      <c r="I64" s="55">
        <v>1</v>
      </c>
      <c r="J64" s="42">
        <v>581</v>
      </c>
      <c r="K64" s="43">
        <v>302</v>
      </c>
      <c r="L64" s="56">
        <v>8.4</v>
      </c>
    </row>
    <row r="65" spans="1:12" ht="15">
      <c r="A65" s="23"/>
      <c r="B65" s="15"/>
      <c r="C65" s="11"/>
      <c r="D65" s="7" t="s">
        <v>22</v>
      </c>
      <c r="E65" s="54" t="s">
        <v>49</v>
      </c>
      <c r="F65" s="55">
        <v>200</v>
      </c>
      <c r="G65" s="55">
        <v>0</v>
      </c>
      <c r="H65" s="55">
        <v>0</v>
      </c>
      <c r="I65" s="57">
        <v>15</v>
      </c>
      <c r="J65" s="42">
        <v>50</v>
      </c>
      <c r="K65" s="43">
        <v>874</v>
      </c>
      <c r="L65" s="42">
        <v>9.1999999999999993</v>
      </c>
    </row>
    <row r="66" spans="1:12" ht="15">
      <c r="A66" s="23"/>
      <c r="B66" s="15"/>
      <c r="C66" s="11"/>
      <c r="D66" s="7" t="s">
        <v>23</v>
      </c>
      <c r="E66" s="54" t="s">
        <v>50</v>
      </c>
      <c r="F66" s="55">
        <v>60</v>
      </c>
      <c r="G66" s="55">
        <v>5</v>
      </c>
      <c r="H66" s="55">
        <v>1</v>
      </c>
      <c r="I66" s="57">
        <v>1</v>
      </c>
      <c r="J66" s="43">
        <v>117</v>
      </c>
      <c r="K66" s="43"/>
      <c r="L66" s="42">
        <v>4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>
      <c r="A68" s="23"/>
      <c r="B68" s="15"/>
      <c r="C68" s="11"/>
      <c r="D68" s="58" t="s">
        <v>26</v>
      </c>
      <c r="E68" s="54" t="s">
        <v>51</v>
      </c>
      <c r="F68" s="55">
        <v>60</v>
      </c>
      <c r="G68" s="55">
        <v>1</v>
      </c>
      <c r="H68" s="55">
        <v>4</v>
      </c>
      <c r="I68" s="57">
        <v>4</v>
      </c>
      <c r="J68" s="42">
        <v>64</v>
      </c>
      <c r="K68" s="43">
        <v>70</v>
      </c>
      <c r="L68" s="42">
        <v>11.6</v>
      </c>
    </row>
    <row r="69" spans="1:12" ht="25.5">
      <c r="A69" s="23"/>
      <c r="B69" s="15"/>
      <c r="C69" s="11"/>
      <c r="D69" s="6"/>
      <c r="E69" s="63" t="s">
        <v>73</v>
      </c>
      <c r="F69" s="42">
        <v>30</v>
      </c>
      <c r="G69" s="51">
        <v>2</v>
      </c>
      <c r="H69" s="51">
        <v>1</v>
      </c>
      <c r="I69" s="53">
        <v>14.5</v>
      </c>
      <c r="J69" s="42">
        <v>330</v>
      </c>
      <c r="K69" s="43"/>
      <c r="L69" s="42">
        <v>28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20</v>
      </c>
      <c r="H70" s="19">
        <f t="shared" ref="H70" si="31">SUM(H63:H69)</f>
        <v>100</v>
      </c>
      <c r="I70" s="19">
        <f t="shared" ref="I70" si="32">SUM(I63:I69)</f>
        <v>49.5</v>
      </c>
      <c r="J70" s="19">
        <f t="shared" ref="J70:L70" si="33">SUM(J63:J69)</f>
        <v>1512</v>
      </c>
      <c r="K70" s="25"/>
      <c r="L70" s="19">
        <f t="shared" si="33"/>
        <v>93.8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610</v>
      </c>
      <c r="G81" s="32">
        <f t="shared" ref="G81" si="38">G70+G80</f>
        <v>20</v>
      </c>
      <c r="H81" s="32">
        <f t="shared" ref="H81" si="39">H70+H80</f>
        <v>100</v>
      </c>
      <c r="I81" s="32">
        <f t="shared" ref="I81" si="40">I70+I80</f>
        <v>49.5</v>
      </c>
      <c r="J81" s="32">
        <f t="shared" ref="J81:L81" si="41">J70+J80</f>
        <v>1512</v>
      </c>
      <c r="K81" s="32"/>
      <c r="L81" s="32">
        <f t="shared" si="41"/>
        <v>93.8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52</v>
      </c>
      <c r="F82" s="51">
        <v>200</v>
      </c>
      <c r="G82" s="51">
        <v>4</v>
      </c>
      <c r="H82" s="51">
        <v>3</v>
      </c>
      <c r="I82" s="53">
        <v>24</v>
      </c>
      <c r="J82" s="39">
        <v>134</v>
      </c>
      <c r="K82" s="40">
        <v>120</v>
      </c>
      <c r="L82" s="52">
        <v>16.22</v>
      </c>
    </row>
    <row r="83" spans="1:12" ht="15">
      <c r="A83" s="23"/>
      <c r="B83" s="15"/>
      <c r="C83" s="11"/>
      <c r="D83" s="6"/>
      <c r="E83" s="41" t="s">
        <v>56</v>
      </c>
      <c r="F83" s="42">
        <v>100</v>
      </c>
      <c r="G83" s="42">
        <v>79</v>
      </c>
      <c r="H83" s="42">
        <v>94</v>
      </c>
      <c r="I83" s="42">
        <v>55.5</v>
      </c>
      <c r="J83" s="42">
        <v>339</v>
      </c>
      <c r="K83" s="43"/>
      <c r="L83" s="42">
        <v>10</v>
      </c>
    </row>
    <row r="84" spans="1:12" ht="15">
      <c r="A84" s="23"/>
      <c r="B84" s="15"/>
      <c r="C84" s="11"/>
      <c r="D84" s="7" t="s">
        <v>22</v>
      </c>
      <c r="E84" s="54" t="s">
        <v>46</v>
      </c>
      <c r="F84" s="55">
        <v>200</v>
      </c>
      <c r="G84" s="55">
        <v>4.62</v>
      </c>
      <c r="H84" s="55">
        <v>4.0199999999999996</v>
      </c>
      <c r="I84" s="57">
        <v>43.8</v>
      </c>
      <c r="J84" s="55">
        <v>177.56</v>
      </c>
      <c r="K84" s="43">
        <v>693</v>
      </c>
      <c r="L84" s="56">
        <v>13.1</v>
      </c>
    </row>
    <row r="85" spans="1:12" ht="15">
      <c r="A85" s="23"/>
      <c r="B85" s="15"/>
      <c r="C85" s="11"/>
      <c r="D85" s="7" t="s">
        <v>23</v>
      </c>
      <c r="E85" s="54" t="s">
        <v>50</v>
      </c>
      <c r="F85" s="55">
        <v>60</v>
      </c>
      <c r="G85" s="55">
        <v>5</v>
      </c>
      <c r="H85" s="55">
        <v>1</v>
      </c>
      <c r="I85" s="57">
        <v>1</v>
      </c>
      <c r="J85" s="42">
        <v>177</v>
      </c>
      <c r="K85" s="43">
        <v>878</v>
      </c>
      <c r="L85" s="42">
        <v>4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58" t="s">
        <v>26</v>
      </c>
      <c r="E87" s="54" t="s">
        <v>53</v>
      </c>
      <c r="F87" s="55">
        <v>15</v>
      </c>
      <c r="G87" s="55">
        <v>3</v>
      </c>
      <c r="H87" s="55">
        <v>4</v>
      </c>
      <c r="I87" s="57">
        <v>0</v>
      </c>
      <c r="J87" s="42">
        <v>54.6</v>
      </c>
      <c r="K87" s="43">
        <v>27</v>
      </c>
      <c r="L87" s="59">
        <v>7.7</v>
      </c>
    </row>
    <row r="88" spans="1:12" ht="15.75" thickBot="1">
      <c r="A88" s="23"/>
      <c r="B88" s="15"/>
      <c r="C88" s="11"/>
      <c r="D88" s="6"/>
      <c r="E88" s="60" t="s">
        <v>54</v>
      </c>
      <c r="F88" s="61">
        <v>100</v>
      </c>
      <c r="G88" s="55">
        <v>3</v>
      </c>
      <c r="H88" s="55">
        <v>4</v>
      </c>
      <c r="I88" s="57">
        <v>0</v>
      </c>
      <c r="J88" s="42">
        <v>330</v>
      </c>
      <c r="K88" s="43">
        <v>245</v>
      </c>
      <c r="L88" s="42">
        <v>28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98.62</v>
      </c>
      <c r="H89" s="19">
        <f t="shared" ref="H89" si="43">SUM(H82:H88)</f>
        <v>110.02</v>
      </c>
      <c r="I89" s="19">
        <f t="shared" ref="I89" si="44">SUM(I82:I88)</f>
        <v>124.3</v>
      </c>
      <c r="J89" s="19">
        <f t="shared" ref="J89:L89" si="45">SUM(J82:J88)</f>
        <v>1212.1599999999999</v>
      </c>
      <c r="K89" s="25"/>
      <c r="L89" s="19">
        <f t="shared" si="45"/>
        <v>79.02000000000001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675</v>
      </c>
      <c r="G100" s="32">
        <f t="shared" ref="G100" si="50">G89+G99</f>
        <v>98.62</v>
      </c>
      <c r="H100" s="32">
        <f t="shared" ref="H100" si="51">H89+H99</f>
        <v>110.02</v>
      </c>
      <c r="I100" s="32">
        <f t="shared" ref="I100" si="52">I89+I99</f>
        <v>124.3</v>
      </c>
      <c r="J100" s="32">
        <f t="shared" ref="J100:L100" si="53">J89+J99</f>
        <v>1212.1599999999999</v>
      </c>
      <c r="K100" s="32"/>
      <c r="L100" s="32">
        <f t="shared" si="53"/>
        <v>79.02000000000001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1">
        <v>250</v>
      </c>
      <c r="G101" s="51">
        <v>14.69</v>
      </c>
      <c r="H101" s="51">
        <v>6.91</v>
      </c>
      <c r="I101" s="53">
        <v>38.450000000000003</v>
      </c>
      <c r="J101" s="39">
        <v>228</v>
      </c>
      <c r="K101" s="40">
        <v>119</v>
      </c>
      <c r="L101" s="52">
        <v>20.8</v>
      </c>
    </row>
    <row r="102" spans="1:12" ht="15.75" thickBot="1">
      <c r="A102" s="23"/>
      <c r="B102" s="15"/>
      <c r="C102" s="11"/>
      <c r="D102" s="6"/>
      <c r="E102" s="41" t="s">
        <v>56</v>
      </c>
      <c r="F102" s="42">
        <v>100</v>
      </c>
      <c r="G102" s="61">
        <v>7.9</v>
      </c>
      <c r="H102" s="61">
        <v>9.4</v>
      </c>
      <c r="I102" s="62">
        <v>55.5</v>
      </c>
      <c r="J102" s="42">
        <v>339</v>
      </c>
      <c r="K102" s="43"/>
      <c r="L102" s="42">
        <v>10</v>
      </c>
    </row>
    <row r="103" spans="1:12" ht="15">
      <c r="A103" s="23"/>
      <c r="B103" s="15"/>
      <c r="C103" s="11"/>
      <c r="D103" s="7" t="s">
        <v>22</v>
      </c>
      <c r="E103" s="54" t="s">
        <v>42</v>
      </c>
      <c r="F103" s="55">
        <v>200</v>
      </c>
      <c r="G103" s="55">
        <v>1.4</v>
      </c>
      <c r="H103" s="55">
        <v>1.6</v>
      </c>
      <c r="I103" s="57">
        <v>16.399999999999999</v>
      </c>
      <c r="J103" s="55">
        <v>86</v>
      </c>
      <c r="K103" s="43">
        <v>945</v>
      </c>
      <c r="L103" s="42">
        <v>5</v>
      </c>
    </row>
    <row r="104" spans="1:12" ht="15.75" thickBot="1">
      <c r="A104" s="23"/>
      <c r="B104" s="15"/>
      <c r="C104" s="11"/>
      <c r="D104" s="7" t="s">
        <v>23</v>
      </c>
      <c r="E104" s="54" t="s">
        <v>50</v>
      </c>
      <c r="F104" s="55">
        <v>60</v>
      </c>
      <c r="G104" s="55">
        <v>5</v>
      </c>
      <c r="H104" s="55">
        <v>1</v>
      </c>
      <c r="I104" s="57">
        <v>1</v>
      </c>
      <c r="J104" s="42">
        <v>177</v>
      </c>
      <c r="K104" s="43"/>
      <c r="L104" s="42">
        <v>4</v>
      </c>
    </row>
    <row r="105" spans="1:12" ht="15">
      <c r="A105" s="23"/>
      <c r="B105" s="15"/>
      <c r="C105" s="11"/>
      <c r="D105" s="7" t="s">
        <v>24</v>
      </c>
      <c r="E105" s="50" t="s">
        <v>45</v>
      </c>
      <c r="F105" s="51">
        <v>216</v>
      </c>
      <c r="G105" s="42">
        <v>3.24</v>
      </c>
      <c r="H105" s="42">
        <v>1.08</v>
      </c>
      <c r="I105" s="42">
        <v>45.36</v>
      </c>
      <c r="J105" s="42">
        <v>207.36</v>
      </c>
      <c r="K105" s="43">
        <v>338</v>
      </c>
      <c r="L105" s="52">
        <v>32.299999999999997</v>
      </c>
    </row>
    <row r="106" spans="1:12" ht="15.75" thickBot="1">
      <c r="A106" s="23"/>
      <c r="B106" s="15"/>
      <c r="C106" s="11"/>
      <c r="D106" s="58" t="s">
        <v>26</v>
      </c>
      <c r="E106" s="54" t="s">
        <v>53</v>
      </c>
      <c r="F106" s="55">
        <v>15</v>
      </c>
      <c r="G106" s="55">
        <v>5</v>
      </c>
      <c r="H106" s="55">
        <v>5</v>
      </c>
      <c r="I106" s="57">
        <v>0</v>
      </c>
      <c r="J106" s="42">
        <v>63</v>
      </c>
      <c r="K106" s="43">
        <v>27</v>
      </c>
      <c r="L106" s="42">
        <v>11.3</v>
      </c>
    </row>
    <row r="107" spans="1:12" ht="15">
      <c r="A107" s="23"/>
      <c r="B107" s="15"/>
      <c r="C107" s="11"/>
      <c r="D107" s="6"/>
      <c r="E107" s="50"/>
      <c r="F107" s="51"/>
      <c r="G107" s="42"/>
      <c r="H107" s="42"/>
      <c r="I107" s="42"/>
      <c r="J107" s="42"/>
      <c r="K107" s="43"/>
      <c r="L107" s="5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841</v>
      </c>
      <c r="G108" s="19">
        <f t="shared" ref="G108:J108" si="54">SUM(G101:G107)</f>
        <v>37.229999999999997</v>
      </c>
      <c r="H108" s="19">
        <f t="shared" si="54"/>
        <v>24.990000000000002</v>
      </c>
      <c r="I108" s="19">
        <f t="shared" si="54"/>
        <v>156.70999999999998</v>
      </c>
      <c r="J108" s="19">
        <f t="shared" si="54"/>
        <v>1100.3600000000001</v>
      </c>
      <c r="K108" s="25"/>
      <c r="L108" s="19">
        <f t="shared" ref="L108" si="55">SUM(L101:L107)</f>
        <v>83.399999999999991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841</v>
      </c>
      <c r="G119" s="32">
        <f t="shared" ref="G119" si="58">G108+G118</f>
        <v>37.229999999999997</v>
      </c>
      <c r="H119" s="32">
        <f t="shared" ref="H119" si="59">H108+H118</f>
        <v>24.990000000000002</v>
      </c>
      <c r="I119" s="32">
        <f t="shared" ref="I119" si="60">I108+I118</f>
        <v>156.70999999999998</v>
      </c>
      <c r="J119" s="32">
        <f t="shared" ref="J119:L119" si="61">J108+J118</f>
        <v>1100.3600000000001</v>
      </c>
      <c r="K119" s="32"/>
      <c r="L119" s="32">
        <f t="shared" si="61"/>
        <v>83.399999999999991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57</v>
      </c>
      <c r="F120" s="51">
        <v>100</v>
      </c>
      <c r="G120" s="51">
        <v>12</v>
      </c>
      <c r="H120" s="51">
        <v>7</v>
      </c>
      <c r="I120" s="53">
        <v>15</v>
      </c>
      <c r="J120" s="39">
        <v>169</v>
      </c>
      <c r="K120" s="40">
        <v>75</v>
      </c>
      <c r="L120" s="52">
        <v>35.299999999999997</v>
      </c>
    </row>
    <row r="121" spans="1:12" ht="15">
      <c r="A121" s="14"/>
      <c r="B121" s="15"/>
      <c r="C121" s="11"/>
      <c r="D121" s="6" t="s">
        <v>29</v>
      </c>
      <c r="E121" s="54" t="s">
        <v>59</v>
      </c>
      <c r="F121" s="55">
        <v>150</v>
      </c>
      <c r="G121" s="55">
        <v>3.6</v>
      </c>
      <c r="H121" s="55">
        <v>5.37</v>
      </c>
      <c r="I121" s="55">
        <v>36.69</v>
      </c>
      <c r="J121" s="42">
        <v>44.52</v>
      </c>
      <c r="K121" s="43">
        <v>24</v>
      </c>
      <c r="L121" s="42">
        <v>12</v>
      </c>
    </row>
    <row r="122" spans="1:12" ht="15">
      <c r="A122" s="14"/>
      <c r="B122" s="15"/>
      <c r="C122" s="11"/>
      <c r="D122" s="7" t="s">
        <v>22</v>
      </c>
      <c r="E122" s="54" t="s">
        <v>58</v>
      </c>
      <c r="F122" s="42">
        <v>200</v>
      </c>
      <c r="G122" s="55">
        <v>0.2</v>
      </c>
      <c r="H122" s="55">
        <v>0</v>
      </c>
      <c r="I122" s="57">
        <v>14</v>
      </c>
      <c r="J122" s="42">
        <v>28</v>
      </c>
      <c r="K122" s="43">
        <v>943</v>
      </c>
      <c r="L122" s="42">
        <v>2.6</v>
      </c>
    </row>
    <row r="123" spans="1:12" ht="15">
      <c r="A123" s="14"/>
      <c r="B123" s="15"/>
      <c r="C123" s="11"/>
      <c r="D123" s="7" t="s">
        <v>23</v>
      </c>
      <c r="E123" s="54" t="s">
        <v>50</v>
      </c>
      <c r="F123" s="55">
        <v>60</v>
      </c>
      <c r="G123" s="55">
        <v>5</v>
      </c>
      <c r="H123" s="55">
        <v>1</v>
      </c>
      <c r="I123" s="57">
        <v>1</v>
      </c>
      <c r="J123" s="42">
        <v>177</v>
      </c>
      <c r="K123" s="43">
        <v>878</v>
      </c>
      <c r="L123" s="42">
        <v>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 t="s">
        <v>26</v>
      </c>
      <c r="E125" s="54" t="s">
        <v>79</v>
      </c>
      <c r="F125" s="55">
        <v>60</v>
      </c>
      <c r="G125" s="55">
        <v>0.46</v>
      </c>
      <c r="H125" s="55">
        <v>3.65</v>
      </c>
      <c r="I125" s="57">
        <v>1.43</v>
      </c>
      <c r="J125" s="42">
        <v>40.380000000000003</v>
      </c>
      <c r="K125" s="43">
        <v>13</v>
      </c>
      <c r="L125" s="42">
        <v>10</v>
      </c>
    </row>
    <row r="126" spans="1:12" ht="15.75" thickBot="1">
      <c r="A126" s="14"/>
      <c r="B126" s="15"/>
      <c r="C126" s="11"/>
      <c r="D126" s="6"/>
      <c r="E126" s="41" t="s">
        <v>60</v>
      </c>
      <c r="F126" s="42">
        <v>200</v>
      </c>
      <c r="G126" s="61">
        <v>1</v>
      </c>
      <c r="H126" s="61">
        <v>1</v>
      </c>
      <c r="I126" s="62">
        <v>17</v>
      </c>
      <c r="J126" s="42">
        <v>90</v>
      </c>
      <c r="K126" s="43"/>
      <c r="L126" s="42">
        <v>28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770</v>
      </c>
      <c r="G127" s="19">
        <f t="shared" ref="G127:J127" si="62">SUM(G120:G126)</f>
        <v>22.259999999999998</v>
      </c>
      <c r="H127" s="19">
        <f t="shared" si="62"/>
        <v>18.02</v>
      </c>
      <c r="I127" s="19">
        <f t="shared" si="62"/>
        <v>85.12</v>
      </c>
      <c r="J127" s="19">
        <f t="shared" si="62"/>
        <v>548.9</v>
      </c>
      <c r="K127" s="25"/>
      <c r="L127" s="19">
        <f t="shared" ref="L127" si="63">SUM(L120:L126)</f>
        <v>91.9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770</v>
      </c>
      <c r="G138" s="32">
        <f t="shared" ref="G138" si="66">G127+G137</f>
        <v>22.259999999999998</v>
      </c>
      <c r="H138" s="32">
        <f t="shared" ref="H138" si="67">H127+H137</f>
        <v>18.02</v>
      </c>
      <c r="I138" s="32">
        <f t="shared" ref="I138" si="68">I127+I137</f>
        <v>85.12</v>
      </c>
      <c r="J138" s="32">
        <f t="shared" ref="J138:L138" si="69">J127+J137</f>
        <v>548.9</v>
      </c>
      <c r="K138" s="32"/>
      <c r="L138" s="32">
        <f t="shared" si="69"/>
        <v>91.9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61</v>
      </c>
      <c r="F139" s="39">
        <v>250</v>
      </c>
      <c r="G139" s="51">
        <v>1.83</v>
      </c>
      <c r="H139" s="51">
        <v>5.98</v>
      </c>
      <c r="I139" s="53">
        <v>23.33</v>
      </c>
      <c r="J139" s="39">
        <v>122</v>
      </c>
      <c r="K139" s="40">
        <v>82</v>
      </c>
      <c r="L139" s="39">
        <v>25.2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4" t="s">
        <v>62</v>
      </c>
      <c r="F141" s="55">
        <v>200</v>
      </c>
      <c r="G141" s="55">
        <v>0.04</v>
      </c>
      <c r="H141" s="55">
        <v>0</v>
      </c>
      <c r="I141" s="57">
        <v>24.76</v>
      </c>
      <c r="J141" s="42">
        <v>94</v>
      </c>
      <c r="K141" s="43">
        <v>868</v>
      </c>
      <c r="L141" s="42">
        <v>5</v>
      </c>
    </row>
    <row r="142" spans="1:12" ht="15.75" customHeight="1" thickBot="1">
      <c r="A142" s="23"/>
      <c r="B142" s="15"/>
      <c r="C142" s="11"/>
      <c r="D142" s="7" t="s">
        <v>23</v>
      </c>
      <c r="E142" s="54" t="s">
        <v>50</v>
      </c>
      <c r="F142" s="55">
        <v>60</v>
      </c>
      <c r="G142" s="55">
        <v>5</v>
      </c>
      <c r="H142" s="55">
        <v>1</v>
      </c>
      <c r="I142" s="57">
        <v>1</v>
      </c>
      <c r="J142" s="42">
        <v>177</v>
      </c>
      <c r="K142" s="43"/>
      <c r="L142" s="42">
        <v>4</v>
      </c>
    </row>
    <row r="143" spans="1:12" ht="15">
      <c r="A143" s="23"/>
      <c r="B143" s="15"/>
      <c r="C143" s="11"/>
      <c r="D143" s="7" t="s">
        <v>24</v>
      </c>
      <c r="E143" s="50" t="s">
        <v>24</v>
      </c>
      <c r="F143" s="42"/>
      <c r="G143" s="51"/>
      <c r="H143" s="51"/>
      <c r="I143" s="53"/>
      <c r="J143" s="42"/>
      <c r="K143" s="43"/>
      <c r="L143" s="42"/>
    </row>
    <row r="144" spans="1:12" ht="15">
      <c r="A144" s="23"/>
      <c r="B144" s="15"/>
      <c r="C144" s="11"/>
      <c r="D144" s="6" t="s">
        <v>26</v>
      </c>
      <c r="E144" s="54" t="s">
        <v>53</v>
      </c>
      <c r="F144" s="55">
        <v>15</v>
      </c>
      <c r="G144" s="55">
        <v>5</v>
      </c>
      <c r="H144" s="55">
        <v>5</v>
      </c>
      <c r="I144" s="57">
        <v>0</v>
      </c>
      <c r="J144" s="42">
        <v>63</v>
      </c>
      <c r="K144" s="43">
        <v>27</v>
      </c>
      <c r="L144" s="42">
        <v>11.3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11.870000000000001</v>
      </c>
      <c r="H146" s="19">
        <f t="shared" si="70"/>
        <v>11.98</v>
      </c>
      <c r="I146" s="19">
        <f t="shared" si="70"/>
        <v>49.09</v>
      </c>
      <c r="J146" s="19">
        <f t="shared" si="70"/>
        <v>456</v>
      </c>
      <c r="K146" s="25"/>
      <c r="L146" s="19">
        <f t="shared" ref="L146" si="71">SUM(L139:L145)</f>
        <v>45.5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525</v>
      </c>
      <c r="G157" s="32">
        <f t="shared" ref="G157" si="74">G146+G156</f>
        <v>11.870000000000001</v>
      </c>
      <c r="H157" s="32">
        <f t="shared" ref="H157" si="75">H146+H156</f>
        <v>11.98</v>
      </c>
      <c r="I157" s="32">
        <f t="shared" ref="I157" si="76">I146+I156</f>
        <v>49.09</v>
      </c>
      <c r="J157" s="32">
        <f t="shared" ref="J157:L157" si="77">J146+J156</f>
        <v>456</v>
      </c>
      <c r="K157" s="32"/>
      <c r="L157" s="32">
        <f t="shared" si="77"/>
        <v>45.5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64</v>
      </c>
      <c r="F158" s="51">
        <v>200</v>
      </c>
      <c r="G158" s="51">
        <v>2</v>
      </c>
      <c r="H158" s="51">
        <v>3</v>
      </c>
      <c r="I158" s="53">
        <v>24</v>
      </c>
      <c r="J158" s="39">
        <v>134</v>
      </c>
      <c r="K158" s="40">
        <v>384</v>
      </c>
      <c r="L158" s="52">
        <v>26.4</v>
      </c>
    </row>
    <row r="159" spans="1:12" ht="15">
      <c r="A159" s="23"/>
      <c r="B159" s="15"/>
      <c r="C159" s="11"/>
      <c r="D159" s="6" t="s">
        <v>26</v>
      </c>
      <c r="E159" s="54" t="s">
        <v>65</v>
      </c>
      <c r="F159" s="55">
        <v>110</v>
      </c>
      <c r="G159" s="55">
        <v>11</v>
      </c>
      <c r="H159" s="55">
        <v>17</v>
      </c>
      <c r="I159" s="57">
        <v>10</v>
      </c>
      <c r="J159" s="42">
        <v>233</v>
      </c>
      <c r="K159" s="43">
        <v>122.5</v>
      </c>
      <c r="L159" s="42">
        <v>26.6</v>
      </c>
    </row>
    <row r="160" spans="1:12" ht="15">
      <c r="A160" s="23"/>
      <c r="B160" s="15"/>
      <c r="C160" s="11"/>
      <c r="D160" s="7" t="s">
        <v>22</v>
      </c>
      <c r="E160" s="54" t="s">
        <v>46</v>
      </c>
      <c r="F160" s="55">
        <v>200</v>
      </c>
      <c r="G160" s="55">
        <v>4.62</v>
      </c>
      <c r="H160" s="55">
        <v>4.0199999999999996</v>
      </c>
      <c r="I160" s="57">
        <v>43.8</v>
      </c>
      <c r="J160" s="55">
        <v>177.56</v>
      </c>
      <c r="K160" s="43">
        <v>693</v>
      </c>
      <c r="L160" s="56">
        <v>13.1</v>
      </c>
    </row>
    <row r="161" spans="1:12" ht="15">
      <c r="A161" s="23"/>
      <c r="B161" s="15"/>
      <c r="C161" s="11"/>
      <c r="D161" s="7" t="s">
        <v>23</v>
      </c>
      <c r="E161" s="54" t="s">
        <v>50</v>
      </c>
      <c r="F161" s="55">
        <v>60</v>
      </c>
      <c r="G161" s="55">
        <v>5</v>
      </c>
      <c r="H161" s="55">
        <v>1</v>
      </c>
      <c r="I161" s="57">
        <v>1</v>
      </c>
      <c r="J161" s="42">
        <v>177</v>
      </c>
      <c r="K161" s="43">
        <v>878</v>
      </c>
      <c r="L161" s="42">
        <v>4</v>
      </c>
    </row>
    <row r="162" spans="1:12" ht="15">
      <c r="A162" s="23"/>
      <c r="B162" s="15"/>
      <c r="C162" s="11"/>
      <c r="D162" s="7" t="s">
        <v>24</v>
      </c>
      <c r="E162" s="41" t="s">
        <v>67</v>
      </c>
      <c r="F162" s="42">
        <v>140</v>
      </c>
      <c r="G162" s="42">
        <v>0.53</v>
      </c>
      <c r="H162" s="42">
        <v>0.53</v>
      </c>
      <c r="I162" s="42">
        <v>13.1</v>
      </c>
      <c r="J162" s="42">
        <v>62.98</v>
      </c>
      <c r="K162" s="43">
        <v>338</v>
      </c>
      <c r="L162" s="42">
        <v>13.4</v>
      </c>
    </row>
    <row r="163" spans="1:12" ht="15.75" thickBot="1">
      <c r="A163" s="23"/>
      <c r="B163" s="15"/>
      <c r="C163" s="11"/>
      <c r="D163" s="6"/>
      <c r="E163" s="60" t="s">
        <v>66</v>
      </c>
      <c r="F163" s="61">
        <v>40</v>
      </c>
      <c r="G163" s="61">
        <v>2</v>
      </c>
      <c r="H163" s="61">
        <v>6</v>
      </c>
      <c r="I163" s="62">
        <v>24</v>
      </c>
      <c r="J163" s="42">
        <v>160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25.150000000000002</v>
      </c>
      <c r="H165" s="19">
        <f t="shared" si="78"/>
        <v>31.55</v>
      </c>
      <c r="I165" s="19">
        <f t="shared" si="78"/>
        <v>115.89999999999999</v>
      </c>
      <c r="J165" s="19">
        <f t="shared" si="78"/>
        <v>944.54</v>
      </c>
      <c r="K165" s="25"/>
      <c r="L165" s="19">
        <f t="shared" ref="L165" si="79">SUM(L158:L164)</f>
        <v>83.5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750</v>
      </c>
      <c r="G176" s="32">
        <f t="shared" ref="G176" si="82">G165+G175</f>
        <v>25.150000000000002</v>
      </c>
      <c r="H176" s="32">
        <f t="shared" ref="H176" si="83">H165+H175</f>
        <v>31.55</v>
      </c>
      <c r="I176" s="32">
        <f t="shared" ref="I176" si="84">I165+I175</f>
        <v>115.89999999999999</v>
      </c>
      <c r="J176" s="32">
        <f t="shared" ref="J176:L176" si="85">J165+J175</f>
        <v>944.54</v>
      </c>
      <c r="K176" s="32"/>
      <c r="L176" s="32">
        <f t="shared" si="85"/>
        <v>83.5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51">
        <v>67.099999999999994</v>
      </c>
      <c r="G177" s="51">
        <v>9.1</v>
      </c>
      <c r="H177" s="51">
        <v>10.83</v>
      </c>
      <c r="I177" s="53">
        <v>3.4</v>
      </c>
      <c r="J177" s="39">
        <v>95</v>
      </c>
      <c r="K177" s="40">
        <v>260</v>
      </c>
      <c r="L177" s="39">
        <v>32.799999999999997</v>
      </c>
    </row>
    <row r="178" spans="1:12" ht="15">
      <c r="A178" s="23"/>
      <c r="B178" s="15"/>
      <c r="C178" s="11"/>
      <c r="D178" s="6"/>
      <c r="E178" s="55" t="s">
        <v>69</v>
      </c>
      <c r="F178" s="42">
        <v>150</v>
      </c>
      <c r="G178" s="42">
        <v>5.52</v>
      </c>
      <c r="H178" s="42">
        <v>4.5199999999999996</v>
      </c>
      <c r="I178" s="42">
        <v>26.45</v>
      </c>
      <c r="J178" s="42">
        <v>168.45</v>
      </c>
      <c r="K178" s="43">
        <v>688</v>
      </c>
      <c r="L178" s="42">
        <v>5.88</v>
      </c>
    </row>
    <row r="179" spans="1:12" ht="15">
      <c r="A179" s="23"/>
      <c r="B179" s="15"/>
      <c r="C179" s="11"/>
      <c r="D179" s="7" t="s">
        <v>22</v>
      </c>
      <c r="E179" s="54" t="s">
        <v>49</v>
      </c>
      <c r="F179" s="55">
        <v>200</v>
      </c>
      <c r="G179" s="55">
        <v>1.1299999999999999</v>
      </c>
      <c r="H179" s="55">
        <v>0.1</v>
      </c>
      <c r="I179" s="57">
        <v>3.75</v>
      </c>
      <c r="J179" s="56">
        <v>118</v>
      </c>
      <c r="K179" s="43">
        <v>874</v>
      </c>
      <c r="L179" s="42">
        <v>20.399999999999999</v>
      </c>
    </row>
    <row r="180" spans="1:12" ht="15">
      <c r="A180" s="23"/>
      <c r="B180" s="15"/>
      <c r="C180" s="11"/>
      <c r="D180" s="7" t="s">
        <v>23</v>
      </c>
      <c r="E180" s="54" t="s">
        <v>50</v>
      </c>
      <c r="F180" s="55">
        <v>60</v>
      </c>
      <c r="G180" s="55">
        <v>5</v>
      </c>
      <c r="H180" s="55">
        <v>1</v>
      </c>
      <c r="I180" s="57">
        <v>1</v>
      </c>
      <c r="J180" s="42">
        <v>177</v>
      </c>
      <c r="K180" s="43">
        <v>878</v>
      </c>
      <c r="L180" s="42">
        <v>4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58" t="s">
        <v>26</v>
      </c>
      <c r="E182" s="54" t="s">
        <v>70</v>
      </c>
      <c r="F182" s="42">
        <v>60</v>
      </c>
      <c r="G182" s="42">
        <v>1.1299999999999999</v>
      </c>
      <c r="H182" s="42">
        <v>0.1</v>
      </c>
      <c r="I182" s="42">
        <v>3.75</v>
      </c>
      <c r="J182" s="42">
        <v>20.399999999999999</v>
      </c>
      <c r="K182" s="43">
        <v>107</v>
      </c>
      <c r="L182" s="59">
        <v>7.09</v>
      </c>
    </row>
    <row r="183" spans="1:12" ht="15">
      <c r="A183" s="23"/>
      <c r="B183" s="15"/>
      <c r="C183" s="11"/>
      <c r="D183" s="6"/>
      <c r="E183" s="63" t="s">
        <v>80</v>
      </c>
      <c r="F183" s="42" t="s">
        <v>81</v>
      </c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537.1</v>
      </c>
      <c r="G184" s="19">
        <f>SUM(G177:G183)</f>
        <v>21.88</v>
      </c>
      <c r="H184" s="19">
        <f>SUM(H177:H183)</f>
        <v>16.55</v>
      </c>
      <c r="I184" s="19">
        <f t="shared" ref="I184:J184" si="86">SUM(I177:I183)</f>
        <v>38.349999999999994</v>
      </c>
      <c r="J184" s="19">
        <f t="shared" si="86"/>
        <v>578.85</v>
      </c>
      <c r="K184" s="25"/>
      <c r="L184" s="19">
        <f t="shared" ref="L184" si="87">SUM(L177:L183)</f>
        <v>70.17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537.1</v>
      </c>
      <c r="G195" s="32">
        <f t="shared" ref="G195" si="90">G184+G194</f>
        <v>21.88</v>
      </c>
      <c r="H195" s="32">
        <f t="shared" ref="H195" si="91">H184+H194</f>
        <v>16.55</v>
      </c>
      <c r="I195" s="32">
        <f t="shared" ref="I195" si="92">I184+I194</f>
        <v>38.349999999999994</v>
      </c>
      <c r="J195" s="32">
        <f t="shared" ref="J195:L195" si="93">J184+J194</f>
        <v>578.85</v>
      </c>
      <c r="K195" s="32"/>
      <c r="L195" s="32">
        <f t="shared" si="93"/>
        <v>70.17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648.41000000000008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30.598999999999997</v>
      </c>
      <c r="H196" s="34">
        <f t="shared" si="94"/>
        <v>37.649000000000001</v>
      </c>
      <c r="I196" s="34">
        <f t="shared" si="94"/>
        <v>89.462000000000018</v>
      </c>
      <c r="J196" s="34">
        <f t="shared" si="94"/>
        <v>838.84499999999991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78.542000000000002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ЯСОШ</cp:lastModifiedBy>
  <dcterms:created xsi:type="dcterms:W3CDTF">2022-05-16T14:23:56Z</dcterms:created>
  <dcterms:modified xsi:type="dcterms:W3CDTF">2012-01-01T09:20:42Z</dcterms:modified>
</cp:coreProperties>
</file>